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parkova\Desktop\JMM\JMM\SVJ 1423-4\"/>
    </mc:Choice>
  </mc:AlternateContent>
  <bookViews>
    <workbookView xWindow="480" yWindow="120" windowWidth="23250" windowHeight="1258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43" i="1" l="1"/>
  <c r="E44" i="1"/>
  <c r="B18" i="1" l="1"/>
  <c r="B51" i="1" l="1"/>
  <c r="E34" i="1"/>
  <c r="E36" i="1" s="1"/>
  <c r="E18" i="1" l="1"/>
</calcChain>
</file>

<file path=xl/sharedStrings.xml><?xml version="1.0" encoding="utf-8"?>
<sst xmlns="http://schemas.openxmlformats.org/spreadsheetml/2006/main" count="77" uniqueCount="71">
  <si>
    <t>přijaté zálohy teplo</t>
  </si>
  <si>
    <t>přijaté zálohy TUV</t>
  </si>
  <si>
    <t>přijaté zálohy vodné</t>
  </si>
  <si>
    <t>přijaté zálohy úklid</t>
  </si>
  <si>
    <t>přijaté zálohy odpad</t>
  </si>
  <si>
    <t>přijaté zálohy výtah</t>
  </si>
  <si>
    <t>přijaté zálohy PRE</t>
  </si>
  <si>
    <t>přijaté zálohy STA</t>
  </si>
  <si>
    <t>Celkem</t>
  </si>
  <si>
    <t>FA PRE</t>
  </si>
  <si>
    <t>FA vodné, stočné</t>
  </si>
  <si>
    <t>FA odpad</t>
  </si>
  <si>
    <t>FA výtah</t>
  </si>
  <si>
    <t>FA STA</t>
  </si>
  <si>
    <t>FA TUV</t>
  </si>
  <si>
    <t>FA úklid</t>
  </si>
  <si>
    <t>Fa teplo</t>
  </si>
  <si>
    <t>Náklady čerpané z fondu oprav</t>
  </si>
  <si>
    <t>odměna za správu</t>
  </si>
  <si>
    <t>bankovní poplatky</t>
  </si>
  <si>
    <t>pojištění</t>
  </si>
  <si>
    <t>CELKEM</t>
  </si>
  <si>
    <t>Společenství  Radimovická  č.p. 1423 a 1424</t>
  </si>
  <si>
    <t>poštovné</t>
  </si>
  <si>
    <t>Výnosy</t>
  </si>
  <si>
    <t>bankovní úroky</t>
  </si>
  <si>
    <t>Fond opravy</t>
  </si>
  <si>
    <t>čerpání FO - náklady</t>
  </si>
  <si>
    <t>čerpání FO - výnosy</t>
  </si>
  <si>
    <t>náklady na vlastní správní činnost</t>
  </si>
  <si>
    <t xml:space="preserve">odečet a rozúčtování </t>
  </si>
  <si>
    <t>právní služby</t>
  </si>
  <si>
    <t>odměny členům výboru + KK</t>
  </si>
  <si>
    <t>havarijní služba</t>
  </si>
  <si>
    <t>revize plyn</t>
  </si>
  <si>
    <t>prodloužení domény</t>
  </si>
  <si>
    <t>pronájem školní jídelny pro shromáždění</t>
  </si>
  <si>
    <t>Kabel servis</t>
  </si>
  <si>
    <t>haléřové vyrovnání</t>
  </si>
  <si>
    <t>zálohy</t>
  </si>
  <si>
    <t>pronájem NP</t>
  </si>
  <si>
    <t>revize hydrantů, PHP</t>
  </si>
  <si>
    <t>opravy výtahu</t>
  </si>
  <si>
    <t>Bilance hospodaření k 31.12.2016</t>
  </si>
  <si>
    <t>zůstatek bankovního účtu k 31.12.16</t>
  </si>
  <si>
    <t>zůstatek pokladny k 31.12.16</t>
  </si>
  <si>
    <t>Zúčtovatelné náklady k 31.12.2016</t>
  </si>
  <si>
    <t>Zúčtovatelné zálohy k 31.12.2016</t>
  </si>
  <si>
    <t>vlastní správní činnost</t>
  </si>
  <si>
    <t>zůstatek fondu oprav k 31.12.2016</t>
  </si>
  <si>
    <t>úroky z prodlení</t>
  </si>
  <si>
    <t>ostatní výnosy</t>
  </si>
  <si>
    <t>PZ k 1.1.2016</t>
  </si>
  <si>
    <t>předpis FO r. 2016</t>
  </si>
  <si>
    <t>vyúčtování r. 2015</t>
  </si>
  <si>
    <t>LED světla s čidlem</t>
  </si>
  <si>
    <t>oprava plynových kohoutů</t>
  </si>
  <si>
    <t>zavírač dveří</t>
  </si>
  <si>
    <t>seminář</t>
  </si>
  <si>
    <t>revize výtahů</t>
  </si>
  <si>
    <t>kopírování</t>
  </si>
  <si>
    <t>zůstatek bankovního účtu k 31.12.15</t>
  </si>
  <si>
    <t>zůstatek pokladny k 31.12.15</t>
  </si>
  <si>
    <t>zůstatek fondu oprav k 31.12.2015</t>
  </si>
  <si>
    <t>thermohlavice</t>
  </si>
  <si>
    <t>dveřní kování</t>
  </si>
  <si>
    <t>žárovky, zářivky</t>
  </si>
  <si>
    <t>klíče</t>
  </si>
  <si>
    <t>videorekorder</t>
  </si>
  <si>
    <t>razítko</t>
  </si>
  <si>
    <t>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</si>
</sst>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4" fontId="0" fillId="0" borderId="1" xfId="0" applyNumberFormat="1" applyFont="1" applyBorder="1"/>
    <xf numFmtId="0" fontId="0" fillId="0" borderId="2" xfId="0" applyBorder="1"/>
    <xf numFmtId="4" fontId="0" fillId="0" borderId="2" xfId="0" applyNumberFormat="1" applyBorder="1"/>
    <xf numFmtId="0" fontId="0" fillId="0" borderId="0" xfId="0" applyBorder="1"/>
    <xf numFmtId="4" fontId="0" fillId="0" borderId="0" xfId="0" applyNumberFormat="1" applyBorder="1"/>
    <xf numFmtId="0" fontId="1" fillId="0" borderId="0" xfId="0" applyFont="1" applyBorder="1"/>
    <xf numFmtId="0" fontId="0" fillId="0" borderId="1" xfId="0" applyFont="1" applyBorder="1"/>
    <xf numFmtId="4" fontId="0" fillId="0" borderId="1" xfId="0" applyNumberFormat="1" applyFont="1" applyFill="1" applyBorder="1"/>
    <xf numFmtId="4" fontId="1" fillId="0" borderId="0" xfId="0" applyNumberFormat="1" applyFont="1" applyBorder="1"/>
    <xf numFmtId="0" fontId="0" fillId="0" borderId="0" xfId="0" applyFont="1" applyBorder="1"/>
    <xf numFmtId="4" fontId="0" fillId="0" borderId="0" xfId="0" applyNumberFormat="1" applyFont="1" applyBorder="1"/>
    <xf numFmtId="0" fontId="0" fillId="0" borderId="0" xfId="0" applyFill="1" applyBorder="1"/>
    <xf numFmtId="4" fontId="0" fillId="0" borderId="0" xfId="0" applyNumberFormat="1" applyFont="1" applyFill="1" applyBorder="1"/>
    <xf numFmtId="0" fontId="4" fillId="0" borderId="1" xfId="0" applyFont="1" applyBorder="1"/>
    <xf numFmtId="164" fontId="4" fillId="0" borderId="1" xfId="1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0" fontId="0" fillId="0" borderId="3" xfId="0" applyFill="1" applyBorder="1"/>
    <xf numFmtId="4" fontId="0" fillId="0" borderId="3" xfId="0" applyNumberFormat="1" applyFill="1" applyBorder="1"/>
    <xf numFmtId="0" fontId="4" fillId="0" borderId="3" xfId="0" applyFont="1" applyFill="1" applyBorder="1"/>
    <xf numFmtId="0" fontId="5" fillId="0" borderId="1" xfId="0" applyFont="1" applyFill="1" applyBorder="1"/>
    <xf numFmtId="0" fontId="1" fillId="0" borderId="0" xfId="0" applyFont="1" applyFill="1" applyBorder="1"/>
    <xf numFmtId="4" fontId="0" fillId="0" borderId="0" xfId="0" applyNumberFormat="1" applyFill="1" applyBorder="1"/>
    <xf numFmtId="0" fontId="1" fillId="0" borderId="4" xfId="0" applyFont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Layout" zoomScaleNormal="100" workbookViewId="0">
      <selection activeCell="A20" sqref="A20"/>
    </sheetView>
  </sheetViews>
  <sheetFormatPr defaultRowHeight="15" x14ac:dyDescent="0.25"/>
  <cols>
    <col min="1" max="1" width="30.5703125" customWidth="1"/>
    <col min="2" max="2" width="12.42578125" customWidth="1"/>
    <col min="3" max="3" width="4.28515625" customWidth="1"/>
    <col min="4" max="4" width="25.28515625" customWidth="1"/>
    <col min="5" max="5" width="13.7109375" customWidth="1"/>
  </cols>
  <sheetData>
    <row r="1" spans="1:5" x14ac:dyDescent="0.25">
      <c r="A1" s="2" t="s">
        <v>22</v>
      </c>
    </row>
    <row r="2" spans="1:5" ht="8.25" customHeight="1" x14ac:dyDescent="0.25"/>
    <row r="3" spans="1:5" x14ac:dyDescent="0.25">
      <c r="A3" s="1" t="s">
        <v>43</v>
      </c>
    </row>
    <row r="4" spans="1:5" ht="8.25" customHeight="1" x14ac:dyDescent="0.25">
      <c r="A4" s="1"/>
    </row>
    <row r="5" spans="1:5" x14ac:dyDescent="0.25">
      <c r="A5" s="3" t="s">
        <v>61</v>
      </c>
      <c r="B5" s="4">
        <v>2061508.72</v>
      </c>
      <c r="D5" s="3" t="s">
        <v>62</v>
      </c>
      <c r="E5" s="4">
        <v>8002</v>
      </c>
    </row>
    <row r="6" spans="1:5" x14ac:dyDescent="0.25">
      <c r="A6" s="3" t="s">
        <v>44</v>
      </c>
      <c r="B6" s="4">
        <v>2687537.11</v>
      </c>
      <c r="D6" s="3" t="s">
        <v>45</v>
      </c>
      <c r="E6" s="4">
        <v>9916</v>
      </c>
    </row>
    <row r="8" spans="1:5" x14ac:dyDescent="0.25">
      <c r="A8" s="1" t="s">
        <v>47</v>
      </c>
      <c r="D8" s="1" t="s">
        <v>46</v>
      </c>
    </row>
    <row r="9" spans="1:5" x14ac:dyDescent="0.25">
      <c r="A9" s="7" t="s">
        <v>0</v>
      </c>
      <c r="B9" s="6">
        <v>736568</v>
      </c>
      <c r="D9" s="5" t="s">
        <v>16</v>
      </c>
      <c r="E9" s="6">
        <v>615478.87</v>
      </c>
    </row>
    <row r="10" spans="1:5" x14ac:dyDescent="0.25">
      <c r="A10" s="5" t="s">
        <v>1</v>
      </c>
      <c r="B10" s="6">
        <v>669115</v>
      </c>
      <c r="D10" s="5" t="s">
        <v>14</v>
      </c>
      <c r="E10" s="6">
        <v>708635.75</v>
      </c>
    </row>
    <row r="11" spans="1:5" x14ac:dyDescent="0.25">
      <c r="A11" s="7" t="s">
        <v>2</v>
      </c>
      <c r="B11" s="6">
        <v>399105</v>
      </c>
      <c r="D11" s="5" t="s">
        <v>10</v>
      </c>
      <c r="E11" s="6">
        <v>440958</v>
      </c>
    </row>
    <row r="12" spans="1:5" x14ac:dyDescent="0.25">
      <c r="A12" s="5" t="s">
        <v>3</v>
      </c>
      <c r="B12" s="6">
        <v>122935</v>
      </c>
      <c r="D12" s="5" t="s">
        <v>15</v>
      </c>
      <c r="E12" s="6">
        <v>118800</v>
      </c>
    </row>
    <row r="13" spans="1:5" x14ac:dyDescent="0.25">
      <c r="A13" s="7" t="s">
        <v>4</v>
      </c>
      <c r="B13" s="6">
        <v>113262</v>
      </c>
      <c r="D13" s="5" t="s">
        <v>11</v>
      </c>
      <c r="E13" s="6">
        <v>105918</v>
      </c>
    </row>
    <row r="14" spans="1:5" x14ac:dyDescent="0.25">
      <c r="A14" s="5" t="s">
        <v>5</v>
      </c>
      <c r="B14" s="6">
        <v>104630</v>
      </c>
      <c r="D14" s="5" t="s">
        <v>12</v>
      </c>
      <c r="E14" s="6">
        <v>42642.9</v>
      </c>
    </row>
    <row r="15" spans="1:5" x14ac:dyDescent="0.25">
      <c r="A15" s="7" t="s">
        <v>6</v>
      </c>
      <c r="B15" s="6">
        <v>33980</v>
      </c>
      <c r="D15" s="5" t="s">
        <v>9</v>
      </c>
      <c r="E15" s="6">
        <v>77801.539999999994</v>
      </c>
    </row>
    <row r="16" spans="1:5" x14ac:dyDescent="0.25">
      <c r="A16" s="5" t="s">
        <v>7</v>
      </c>
      <c r="B16" s="6">
        <v>9360</v>
      </c>
      <c r="D16" s="5" t="s">
        <v>13</v>
      </c>
      <c r="E16" s="6">
        <v>0</v>
      </c>
    </row>
    <row r="17" spans="1:5" x14ac:dyDescent="0.25">
      <c r="A17" s="5" t="s">
        <v>48</v>
      </c>
      <c r="B17" s="6">
        <v>63846.77</v>
      </c>
      <c r="D17" s="5"/>
      <c r="E17" s="6"/>
    </row>
    <row r="18" spans="1:5" x14ac:dyDescent="0.25">
      <c r="A18" s="8" t="s">
        <v>8</v>
      </c>
      <c r="B18" s="4">
        <f>SUM(B9:B17)</f>
        <v>2252801.77</v>
      </c>
      <c r="D18" s="3" t="s">
        <v>8</v>
      </c>
      <c r="E18" s="4">
        <f>SUM(E9:E16)</f>
        <v>2110235.06</v>
      </c>
    </row>
    <row r="20" spans="1:5" x14ac:dyDescent="0.25">
      <c r="A20" s="34" t="s">
        <v>63</v>
      </c>
      <c r="B20" s="4">
        <v>1810302.48</v>
      </c>
    </row>
    <row r="21" spans="1:5" x14ac:dyDescent="0.25">
      <c r="A21" s="3" t="s">
        <v>49</v>
      </c>
      <c r="B21" s="4">
        <v>2402568.5499999998</v>
      </c>
    </row>
    <row r="23" spans="1:5" x14ac:dyDescent="0.25">
      <c r="A23" s="1" t="s">
        <v>17</v>
      </c>
      <c r="D23" s="1" t="s">
        <v>29</v>
      </c>
    </row>
    <row r="24" spans="1:5" x14ac:dyDescent="0.25">
      <c r="A24" s="5" t="s">
        <v>64</v>
      </c>
      <c r="B24" s="6">
        <v>310</v>
      </c>
      <c r="D24" s="24" t="s">
        <v>68</v>
      </c>
      <c r="E24" s="25">
        <v>9997.02</v>
      </c>
    </row>
    <row r="25" spans="1:5" x14ac:dyDescent="0.25">
      <c r="A25" s="5" t="s">
        <v>65</v>
      </c>
      <c r="B25" s="6">
        <v>250</v>
      </c>
      <c r="D25" s="24" t="s">
        <v>69</v>
      </c>
      <c r="E25" s="25">
        <v>319</v>
      </c>
    </row>
    <row r="26" spans="1:5" x14ac:dyDescent="0.25">
      <c r="A26" s="5" t="s">
        <v>66</v>
      </c>
      <c r="B26" s="6">
        <v>1418</v>
      </c>
      <c r="D26" s="24" t="s">
        <v>70</v>
      </c>
      <c r="E26" s="25">
        <v>290</v>
      </c>
    </row>
    <row r="27" spans="1:5" x14ac:dyDescent="0.25">
      <c r="A27" s="5" t="s">
        <v>67</v>
      </c>
      <c r="B27" s="6">
        <v>2501</v>
      </c>
      <c r="D27" s="24" t="s">
        <v>70</v>
      </c>
      <c r="E27" s="25">
        <v>290</v>
      </c>
    </row>
    <row r="28" spans="1:5" x14ac:dyDescent="0.25">
      <c r="A28" s="9" t="s">
        <v>55</v>
      </c>
      <c r="B28" s="6">
        <v>95556</v>
      </c>
      <c r="D28" s="24" t="s">
        <v>23</v>
      </c>
      <c r="E28" s="25">
        <v>7387.2</v>
      </c>
    </row>
    <row r="29" spans="1:5" x14ac:dyDescent="0.25">
      <c r="A29" s="5" t="s">
        <v>56</v>
      </c>
      <c r="B29" s="6">
        <v>1458</v>
      </c>
      <c r="D29" s="24" t="s">
        <v>30</v>
      </c>
      <c r="E29" s="25">
        <v>24665.85</v>
      </c>
    </row>
    <row r="30" spans="1:5" x14ac:dyDescent="0.25">
      <c r="A30" s="9" t="s">
        <v>57</v>
      </c>
      <c r="B30" s="6">
        <v>8535</v>
      </c>
      <c r="D30" s="24" t="s">
        <v>19</v>
      </c>
      <c r="E30" s="25">
        <v>5178</v>
      </c>
    </row>
    <row r="31" spans="1:5" x14ac:dyDescent="0.25">
      <c r="A31" s="5" t="s">
        <v>42</v>
      </c>
      <c r="B31" s="6">
        <v>23048.9</v>
      </c>
      <c r="D31" s="24" t="s">
        <v>18</v>
      </c>
      <c r="E31" s="25">
        <v>171452.16</v>
      </c>
    </row>
    <row r="32" spans="1:5" x14ac:dyDescent="0.25">
      <c r="A32" s="9" t="s">
        <v>34</v>
      </c>
      <c r="B32" s="6">
        <v>11150</v>
      </c>
      <c r="D32" s="24" t="s">
        <v>31</v>
      </c>
      <c r="E32" s="25">
        <v>0</v>
      </c>
    </row>
    <row r="33" spans="1:5" x14ac:dyDescent="0.25">
      <c r="A33" s="5" t="s">
        <v>58</v>
      </c>
      <c r="B33" s="6">
        <v>3100</v>
      </c>
      <c r="D33" s="24" t="s">
        <v>32</v>
      </c>
      <c r="E33" s="25">
        <v>95774</v>
      </c>
    </row>
    <row r="34" spans="1:5" x14ac:dyDescent="0.25">
      <c r="A34" s="9" t="s">
        <v>60</v>
      </c>
      <c r="B34" s="6">
        <v>1280</v>
      </c>
      <c r="D34" s="26" t="s">
        <v>21</v>
      </c>
      <c r="E34" s="27">
        <f>SUM(E24:E33)</f>
        <v>315353.23</v>
      </c>
    </row>
    <row r="35" spans="1:5" x14ac:dyDescent="0.25">
      <c r="A35" s="5" t="s">
        <v>33</v>
      </c>
      <c r="B35" s="6">
        <v>1190.6400000000001</v>
      </c>
      <c r="D35" s="30" t="s">
        <v>39</v>
      </c>
      <c r="E35" s="6">
        <v>-379200</v>
      </c>
    </row>
    <row r="36" spans="1:5" x14ac:dyDescent="0.25">
      <c r="A36" s="9" t="s">
        <v>35</v>
      </c>
      <c r="B36" s="6">
        <v>1452</v>
      </c>
      <c r="D36" s="31" t="s">
        <v>21</v>
      </c>
      <c r="E36" s="4">
        <f>SUM(E34:E35)</f>
        <v>-63846.770000000019</v>
      </c>
    </row>
    <row r="37" spans="1:5" x14ac:dyDescent="0.25">
      <c r="A37" s="9" t="s">
        <v>36</v>
      </c>
      <c r="B37" s="10">
        <v>1050</v>
      </c>
      <c r="D37" s="16"/>
      <c r="E37" s="15"/>
    </row>
    <row r="38" spans="1:5" x14ac:dyDescent="0.25">
      <c r="A38" s="10" t="s">
        <v>59</v>
      </c>
      <c r="B38" s="10">
        <v>17545</v>
      </c>
      <c r="D38" s="16" t="s">
        <v>26</v>
      </c>
      <c r="E38" s="15"/>
    </row>
    <row r="39" spans="1:5" x14ac:dyDescent="0.25">
      <c r="A39" s="9" t="s">
        <v>41</v>
      </c>
      <c r="B39" s="10">
        <v>4489.1000000000004</v>
      </c>
      <c r="D39" s="5" t="s">
        <v>52</v>
      </c>
      <c r="E39" s="6">
        <v>1810302.48</v>
      </c>
    </row>
    <row r="40" spans="1:5" x14ac:dyDescent="0.25">
      <c r="A40" s="9" t="s">
        <v>37</v>
      </c>
      <c r="B40" s="10">
        <v>819</v>
      </c>
      <c r="D40" s="5" t="s">
        <v>53</v>
      </c>
      <c r="E40" s="6">
        <v>777348</v>
      </c>
    </row>
    <row r="41" spans="1:5" x14ac:dyDescent="0.25">
      <c r="A41" s="7" t="s">
        <v>20</v>
      </c>
      <c r="B41" s="11">
        <v>36196</v>
      </c>
      <c r="D41" s="17" t="s">
        <v>27</v>
      </c>
      <c r="E41" s="11">
        <v>-209282.02</v>
      </c>
    </row>
    <row r="42" spans="1:5" x14ac:dyDescent="0.25">
      <c r="A42" s="28" t="s">
        <v>38</v>
      </c>
      <c r="B42" s="29">
        <v>0.49</v>
      </c>
      <c r="D42" s="9" t="s">
        <v>28</v>
      </c>
      <c r="E42" s="18">
        <v>24192</v>
      </c>
    </row>
    <row r="43" spans="1:5" x14ac:dyDescent="0.25">
      <c r="A43" s="8" t="s">
        <v>21</v>
      </c>
      <c r="B43" s="4">
        <f>SUM(B22:B42)</f>
        <v>211349.13</v>
      </c>
      <c r="D43" s="9" t="s">
        <v>54</v>
      </c>
      <c r="E43" s="6">
        <v>8.09</v>
      </c>
    </row>
    <row r="44" spans="1:5" x14ac:dyDescent="0.25">
      <c r="A44" s="22"/>
      <c r="B44" s="33"/>
      <c r="D44" s="8" t="s">
        <v>21</v>
      </c>
      <c r="E44" s="4">
        <f>SUM(E37:E43)</f>
        <v>2402568.5499999998</v>
      </c>
    </row>
    <row r="45" spans="1:5" x14ac:dyDescent="0.25">
      <c r="A45" s="32"/>
      <c r="B45" s="19"/>
      <c r="D45" s="22"/>
      <c r="E45" s="15"/>
    </row>
    <row r="46" spans="1:5" x14ac:dyDescent="0.25">
      <c r="A46" s="1" t="s">
        <v>24</v>
      </c>
      <c r="D46" s="16"/>
      <c r="E46" s="15"/>
    </row>
    <row r="47" spans="1:5" x14ac:dyDescent="0.25">
      <c r="A47" s="5" t="s">
        <v>25</v>
      </c>
      <c r="B47" s="6">
        <v>516</v>
      </c>
      <c r="D47" s="14"/>
      <c r="E47" s="15"/>
    </row>
    <row r="48" spans="1:5" x14ac:dyDescent="0.25">
      <c r="A48" s="12" t="s">
        <v>51</v>
      </c>
      <c r="B48" s="13">
        <v>759.11</v>
      </c>
      <c r="D48" s="14"/>
      <c r="E48" s="15"/>
    </row>
    <row r="49" spans="1:5" x14ac:dyDescent="0.25">
      <c r="A49" s="12" t="s">
        <v>50</v>
      </c>
      <c r="B49" s="13">
        <v>792</v>
      </c>
      <c r="D49" s="14"/>
      <c r="E49" s="15"/>
    </row>
    <row r="50" spans="1:5" x14ac:dyDescent="0.25">
      <c r="A50" s="12" t="s">
        <v>40</v>
      </c>
      <c r="B50" s="13">
        <v>24192</v>
      </c>
      <c r="D50" s="14"/>
      <c r="E50" s="15"/>
    </row>
    <row r="51" spans="1:5" x14ac:dyDescent="0.25">
      <c r="A51" s="3" t="s">
        <v>21</v>
      </c>
      <c r="B51" s="4">
        <f>SUM(B47:B50)</f>
        <v>26259.11</v>
      </c>
      <c r="D51" s="20"/>
      <c r="E51" s="21"/>
    </row>
    <row r="52" spans="1:5" x14ac:dyDescent="0.25">
      <c r="D52" s="22"/>
      <c r="E52" s="23"/>
    </row>
    <row r="53" spans="1:5" x14ac:dyDescent="0.25">
      <c r="D53" s="16"/>
      <c r="E53" s="1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Hanclova</dc:creator>
  <cp:lastModifiedBy>Patricie Kašpárková</cp:lastModifiedBy>
  <cp:lastPrinted>2017-06-19T12:29:17Z</cp:lastPrinted>
  <dcterms:created xsi:type="dcterms:W3CDTF">2013-04-30T08:42:09Z</dcterms:created>
  <dcterms:modified xsi:type="dcterms:W3CDTF">2017-06-19T12:29:23Z</dcterms:modified>
</cp:coreProperties>
</file>