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/>
  <bookViews>
    <workbookView xWindow="645" yWindow="465" windowWidth="28155" windowHeight="16005" tabRatio="500"/>
  </bookViews>
  <sheets>
    <sheet name="rozpočet 2021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3" l="1"/>
  <c r="E27" i="3"/>
  <c r="D12" i="3" l="1"/>
  <c r="D11" i="3"/>
  <c r="D10" i="3"/>
  <c r="D9" i="3"/>
  <c r="D8" i="3"/>
  <c r="D7" i="3"/>
  <c r="D6" i="3"/>
  <c r="D5" i="3"/>
  <c r="D4" i="3"/>
  <c r="E21" i="3" l="1"/>
  <c r="E13" i="3"/>
  <c r="D13" i="3" l="1"/>
  <c r="E15" i="3" s="1"/>
</calcChain>
</file>

<file path=xl/sharedStrings.xml><?xml version="1.0" encoding="utf-8"?>
<sst xmlns="http://schemas.openxmlformats.org/spreadsheetml/2006/main" count="25" uniqueCount="25">
  <si>
    <t>Vodné stočné</t>
  </si>
  <si>
    <t>Teplo</t>
  </si>
  <si>
    <t>Teplá voda</t>
  </si>
  <si>
    <t>Úklid</t>
  </si>
  <si>
    <t xml:space="preserve">Popelnice </t>
  </si>
  <si>
    <t>Výtah</t>
  </si>
  <si>
    <t xml:space="preserve">Společná elektřina </t>
  </si>
  <si>
    <t>Vlastní správní činnost</t>
  </si>
  <si>
    <t xml:space="preserve">Název </t>
  </si>
  <si>
    <t>CELKEM</t>
  </si>
  <si>
    <t xml:space="preserve">předpokládané náklady </t>
  </si>
  <si>
    <t>Dlouhodobé zálohy - fond oprav</t>
  </si>
  <si>
    <t xml:space="preserve">CELKEM </t>
  </si>
  <si>
    <t>tvorba fondu oprav</t>
  </si>
  <si>
    <t xml:space="preserve">Drobná údržba a opravy + rezerva na havárie </t>
  </si>
  <si>
    <t>předpokládané náklady v r. 2021</t>
  </si>
  <si>
    <t>Plán oprav na rok 2021</t>
  </si>
  <si>
    <t>Použitelné prostředky v roce 2021</t>
  </si>
  <si>
    <t>Zůstatek FO k 31.12.2020</t>
  </si>
  <si>
    <t xml:space="preserve">Tvorba FO v roce 2021 při ceně 13,- Kč/m2/měsíc </t>
  </si>
  <si>
    <t xml:space="preserve">Realizace elektronického zámku + čipového systému </t>
  </si>
  <si>
    <t>STA</t>
  </si>
  <si>
    <t xml:space="preserve">aktuální roční zálohy  </t>
  </si>
  <si>
    <t>Rozdíl (přeplatek)</t>
  </si>
  <si>
    <t>Rozpočet SVJ Radimovická 1423 až 1424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</si>
</sst>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0" xfId="0" applyNumberFormat="1" applyAlignment="1">
      <alignment horizontal="center"/>
    </xf>
    <xf numFmtId="0" fontId="4" fillId="2" borderId="2" xfId="0" applyFont="1" applyFill="1" applyBorder="1"/>
    <xf numFmtId="164" fontId="4" fillId="2" borderId="3" xfId="1" applyNumberFormat="1" applyFont="1" applyFill="1" applyBorder="1"/>
    <xf numFmtId="0" fontId="4" fillId="2" borderId="3" xfId="0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0" fontId="0" fillId="0" borderId="5" xfId="0" applyBorder="1"/>
    <xf numFmtId="164" fontId="0" fillId="0" borderId="6" xfId="1" applyNumberFormat="1" applyFont="1" applyBorder="1"/>
    <xf numFmtId="164" fontId="0" fillId="0" borderId="7" xfId="1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4" fillId="0" borderId="9" xfId="0" applyFont="1" applyBorder="1"/>
    <xf numFmtId="164" fontId="4" fillId="0" borderId="10" xfId="1" applyNumberFormat="1" applyFont="1" applyBorder="1"/>
    <xf numFmtId="0" fontId="4" fillId="0" borderId="1" xfId="0" applyFont="1" applyBorder="1" applyAlignment="1">
      <alignment horizontal="center"/>
    </xf>
    <xf numFmtId="0" fontId="0" fillId="0" borderId="11" xfId="0" applyBorder="1"/>
    <xf numFmtId="164" fontId="0" fillId="0" borderId="12" xfId="1" applyNumberFormat="1" applyFont="1" applyBorder="1"/>
    <xf numFmtId="164" fontId="0" fillId="0" borderId="13" xfId="1" applyNumberFormat="1" applyFont="1" applyBorder="1" applyAlignment="1">
      <alignment horizontal="center"/>
    </xf>
    <xf numFmtId="164" fontId="0" fillId="0" borderId="10" xfId="1" applyNumberFormat="1" applyFont="1" applyBorder="1"/>
    <xf numFmtId="164" fontId="4" fillId="0" borderId="1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5" fillId="0" borderId="0" xfId="0" applyFont="1"/>
    <xf numFmtId="0" fontId="4" fillId="0" borderId="17" xfId="0" applyFont="1" applyBorder="1" applyAlignment="1">
      <alignment horizontal="center"/>
    </xf>
    <xf numFmtId="164" fontId="0" fillId="0" borderId="18" xfId="1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44" fontId="0" fillId="0" borderId="0" xfId="1" applyFont="1" applyAlignment="1">
      <alignment horizontal="center"/>
    </xf>
    <xf numFmtId="0" fontId="4" fillId="0" borderId="0" xfId="0" applyFont="1"/>
    <xf numFmtId="164" fontId="4" fillId="0" borderId="0" xfId="1" applyNumberFormat="1" applyFont="1"/>
    <xf numFmtId="44" fontId="4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center"/>
    </xf>
    <xf numFmtId="164" fontId="0" fillId="0" borderId="0" xfId="1" applyNumberFormat="1" applyFont="1" applyAlignment="1">
      <alignment horizontal="left"/>
    </xf>
    <xf numFmtId="164" fontId="1" fillId="0" borderId="8" xfId="1" applyNumberFormat="1" applyFont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</cellXfs>
  <cellStyles count="8">
    <cellStyle name="Hypertextový odkaz" xfId="2" builtinId="8" hidden="1"/>
    <cellStyle name="Hypertextový odkaz" xfId="4" builtinId="8" hidden="1"/>
    <cellStyle name="Hypertextový odkaz" xfId="6" builtinId="8" hidden="1"/>
    <cellStyle name="Měna" xfId="1" builtinId="4"/>
    <cellStyle name="Normální" xfId="0" builtinId="0"/>
    <cellStyle name="Použitý hypertextový odkaz" xfId="3" builtinId="9" hidden="1"/>
    <cellStyle name="Použitý hypertextový odkaz" xfId="5" builtinId="9" hidden="1"/>
    <cellStyle name="Použitý hypertextový odkaz" xfId="7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tabSelected="1" zoomScale="168" workbookViewId="0">
      <selection activeCell="G2" sqref="G2"/>
    </sheetView>
  </sheetViews>
  <sheetFormatPr defaultColWidth="11" defaultRowHeight="15.75" x14ac:dyDescent="0.25"/>
  <cols>
    <col min="1" max="1" width="0.5" customWidth="1"/>
    <col min="2" max="2" width="32.125" customWidth="1"/>
    <col min="3" max="3" width="11.625" style="2" hidden="1" customWidth="1"/>
    <col min="4" max="4" width="20.875" style="1" customWidth="1"/>
    <col min="5" max="5" width="27.125" style="1" customWidth="1"/>
    <col min="6" max="6" width="1.875" customWidth="1"/>
    <col min="10" max="10" width="13.5" customWidth="1"/>
    <col min="11" max="11" width="13.625" customWidth="1"/>
  </cols>
  <sheetData>
    <row r="1" spans="2:5" ht="18.75" x14ac:dyDescent="0.3">
      <c r="B1" s="21" t="s">
        <v>24</v>
      </c>
    </row>
    <row r="2" spans="2:5" ht="16.5" thickBot="1" x14ac:dyDescent="0.3"/>
    <row r="3" spans="2:5" ht="16.5" thickBot="1" x14ac:dyDescent="0.3">
      <c r="B3" s="12" t="s">
        <v>8</v>
      </c>
      <c r="C3" s="13"/>
      <c r="D3" s="14" t="s">
        <v>22</v>
      </c>
      <c r="E3" s="29" t="s">
        <v>15</v>
      </c>
    </row>
    <row r="4" spans="2:5" x14ac:dyDescent="0.25">
      <c r="B4" s="8" t="s">
        <v>0</v>
      </c>
      <c r="C4" s="9">
        <v>35961</v>
      </c>
      <c r="D4" s="11">
        <f>SUM(C4)*12</f>
        <v>431532</v>
      </c>
      <c r="E4" s="10">
        <v>650000</v>
      </c>
    </row>
    <row r="5" spans="2:5" x14ac:dyDescent="0.25">
      <c r="B5" s="8" t="s">
        <v>1</v>
      </c>
      <c r="C5" s="9">
        <v>61959</v>
      </c>
      <c r="D5" s="11">
        <f t="shared" ref="D5:D12" si="0">SUM(C5)*12</f>
        <v>743508</v>
      </c>
      <c r="E5" s="10">
        <v>680000</v>
      </c>
    </row>
    <row r="6" spans="2:5" x14ac:dyDescent="0.25">
      <c r="B6" s="8" t="s">
        <v>2</v>
      </c>
      <c r="C6" s="9">
        <v>58176</v>
      </c>
      <c r="D6" s="11">
        <f t="shared" si="0"/>
        <v>698112</v>
      </c>
      <c r="E6" s="10">
        <v>540000</v>
      </c>
    </row>
    <row r="7" spans="2:5" x14ac:dyDescent="0.25">
      <c r="B7" s="8" t="s">
        <v>3</v>
      </c>
      <c r="C7" s="9">
        <v>9900</v>
      </c>
      <c r="D7" s="11">
        <f t="shared" si="0"/>
        <v>118800</v>
      </c>
      <c r="E7" s="10">
        <v>120000</v>
      </c>
    </row>
    <row r="8" spans="2:5" x14ac:dyDescent="0.25">
      <c r="B8" s="8" t="s">
        <v>4</v>
      </c>
      <c r="C8" s="9">
        <v>9088</v>
      </c>
      <c r="D8" s="11">
        <f t="shared" si="0"/>
        <v>109056</v>
      </c>
      <c r="E8" s="10">
        <v>140000</v>
      </c>
    </row>
    <row r="9" spans="2:5" x14ac:dyDescent="0.25">
      <c r="B9" s="8" t="s">
        <v>5</v>
      </c>
      <c r="C9" s="9">
        <v>8433</v>
      </c>
      <c r="D9" s="11">
        <f t="shared" si="0"/>
        <v>101196</v>
      </c>
      <c r="E9" s="10">
        <v>85000</v>
      </c>
    </row>
    <row r="10" spans="2:5" x14ac:dyDescent="0.25">
      <c r="B10" s="8" t="s">
        <v>6</v>
      </c>
      <c r="C10" s="9">
        <v>2774</v>
      </c>
      <c r="D10" s="11">
        <f t="shared" si="0"/>
        <v>33288</v>
      </c>
      <c r="E10" s="10">
        <v>50000</v>
      </c>
    </row>
    <row r="11" spans="2:5" x14ac:dyDescent="0.25">
      <c r="B11" s="8" t="s">
        <v>21</v>
      </c>
      <c r="C11" s="9">
        <v>780</v>
      </c>
      <c r="D11" s="11">
        <f t="shared" si="0"/>
        <v>9360</v>
      </c>
      <c r="E11" s="10">
        <v>1000</v>
      </c>
    </row>
    <row r="12" spans="2:5" ht="16.5" thickBot="1" x14ac:dyDescent="0.3">
      <c r="B12" s="15" t="s">
        <v>7</v>
      </c>
      <c r="C12" s="16">
        <v>31600</v>
      </c>
      <c r="D12" s="11">
        <f t="shared" si="0"/>
        <v>379200</v>
      </c>
      <c r="E12" s="17">
        <v>320000</v>
      </c>
    </row>
    <row r="13" spans="2:5" ht="16.5" thickBot="1" x14ac:dyDescent="0.3">
      <c r="B13" s="12" t="s">
        <v>9</v>
      </c>
      <c r="C13" s="18">
        <f>SUM(C4:C12)</f>
        <v>218671</v>
      </c>
      <c r="D13" s="19">
        <f>SUM(D4:D12)</f>
        <v>2624052</v>
      </c>
      <c r="E13" s="20">
        <f>SUM(E4:E12)</f>
        <v>2586000</v>
      </c>
    </row>
    <row r="14" spans="2:5" ht="12" customHeight="1" thickBot="1" x14ac:dyDescent="0.3">
      <c r="D14" s="3"/>
      <c r="E14" s="3"/>
    </row>
    <row r="15" spans="2:5" ht="16.5" thickBot="1" x14ac:dyDescent="0.3">
      <c r="B15" s="4" t="s">
        <v>23</v>
      </c>
      <c r="C15" s="5"/>
      <c r="D15" s="6"/>
      <c r="E15" s="7">
        <f>SUM(D13-E13)</f>
        <v>38052</v>
      </c>
    </row>
    <row r="17" spans="2:5" ht="16.5" thickBot="1" x14ac:dyDescent="0.3"/>
    <row r="18" spans="2:5" ht="16.5" thickBot="1" x14ac:dyDescent="0.3">
      <c r="B18" s="38" t="s">
        <v>11</v>
      </c>
      <c r="C18" s="39"/>
      <c r="D18" s="39"/>
      <c r="E18" s="14" t="s">
        <v>13</v>
      </c>
    </row>
    <row r="19" spans="2:5" x14ac:dyDescent="0.25">
      <c r="B19" s="40" t="s">
        <v>18</v>
      </c>
      <c r="C19" s="41"/>
      <c r="D19" s="41"/>
      <c r="E19" s="23">
        <v>3405702.01</v>
      </c>
    </row>
    <row r="20" spans="2:5" ht="16.5" thickBot="1" x14ac:dyDescent="0.3">
      <c r="B20" s="40" t="s">
        <v>19</v>
      </c>
      <c r="C20" s="41"/>
      <c r="D20" s="41"/>
      <c r="E20" s="23">
        <v>799140</v>
      </c>
    </row>
    <row r="21" spans="2:5" ht="16.5" thickBot="1" x14ac:dyDescent="0.3">
      <c r="B21" s="42" t="s">
        <v>17</v>
      </c>
      <c r="C21" s="43"/>
      <c r="D21" s="43"/>
      <c r="E21" s="24">
        <f>SUM(E19:E20)</f>
        <v>4204842.01</v>
      </c>
    </row>
    <row r="23" spans="2:5" ht="16.5" thickBot="1" x14ac:dyDescent="0.3"/>
    <row r="24" spans="2:5" x14ac:dyDescent="0.25">
      <c r="B24" s="44" t="s">
        <v>16</v>
      </c>
      <c r="C24" s="45"/>
      <c r="D24" s="46"/>
      <c r="E24" s="22" t="s">
        <v>10</v>
      </c>
    </row>
    <row r="25" spans="2:5" ht="15.95" customHeight="1" x14ac:dyDescent="0.25">
      <c r="B25" s="47" t="s">
        <v>20</v>
      </c>
      <c r="C25" s="48"/>
      <c r="D25" s="49"/>
      <c r="E25" s="31">
        <v>250000</v>
      </c>
    </row>
    <row r="26" spans="2:5" ht="15.95" customHeight="1" thickBot="1" x14ac:dyDescent="0.3">
      <c r="B26" s="35" t="s">
        <v>14</v>
      </c>
      <c r="C26" s="36"/>
      <c r="D26" s="37"/>
      <c r="E26" s="31">
        <v>150000</v>
      </c>
    </row>
    <row r="27" spans="2:5" ht="16.5" thickBot="1" x14ac:dyDescent="0.3">
      <c r="B27" s="32" t="s">
        <v>12</v>
      </c>
      <c r="C27" s="33"/>
      <c r="D27" s="34"/>
      <c r="E27" s="24">
        <f>SUM(E25:E26)</f>
        <v>400000</v>
      </c>
    </row>
    <row r="31" spans="2:5" x14ac:dyDescent="0.25">
      <c r="B31" s="30"/>
      <c r="E31" s="25"/>
    </row>
    <row r="32" spans="2:5" x14ac:dyDescent="0.25">
      <c r="B32" s="30"/>
      <c r="E32" s="25"/>
    </row>
    <row r="33" spans="2:5" x14ac:dyDescent="0.25">
      <c r="B33" s="26"/>
      <c r="C33" s="27"/>
      <c r="E33" s="28"/>
    </row>
  </sheetData>
  <mergeCells count="8">
    <mergeCell ref="B27:D27"/>
    <mergeCell ref="B26:D26"/>
    <mergeCell ref="B18:D18"/>
    <mergeCell ref="B19:D19"/>
    <mergeCell ref="B20:D20"/>
    <mergeCell ref="B21:D21"/>
    <mergeCell ref="B24:D24"/>
    <mergeCell ref="B25:D25"/>
  </mergeCells>
  <phoneticPr fontId="6" type="noConversion"/>
  <pageMargins left="0.7" right="0.7" top="0.75" bottom="0.75" header="0.3" footer="0.3"/>
  <pageSetup paperSize="9" orientation="portrait" horizontalDpi="0" verticalDpi="0" copies="1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Microsoft Office</dc:creator>
  <cp:lastModifiedBy>AURUS REALITY</cp:lastModifiedBy>
  <cp:lastPrinted>2021-04-22T06:22:28Z</cp:lastPrinted>
  <dcterms:created xsi:type="dcterms:W3CDTF">2018-10-11T14:52:45Z</dcterms:created>
  <dcterms:modified xsi:type="dcterms:W3CDTF">2021-06-23T09:13:29Z</dcterms:modified>
</cp:coreProperties>
</file>